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KLGFL01\data\業務課\○処遇改善加算等\R6\◆R6実績報告\実績報告様式・記載例\"/>
    </mc:Choice>
  </mc:AlternateContent>
  <xr:revisionPtr revIDLastSave="0" documentId="13_ncr:1_{6D8A15E1-A096-4D3A-95AA-79A7E3A62222}" xr6:coauthVersionLast="47" xr6:coauthVersionMax="47" xr10:uidLastSave="{00000000-0000-0000-0000-000000000000}"/>
  <bookViews>
    <workbookView xWindow="-120" yWindow="-120" windowWidth="29040" windowHeight="1572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<sst xmlns="http://schemas.openxmlformats.org/spreadsheetml/2006/main" count="4421" uniqueCount="2101">
  <si>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</si>
  <si>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</si>
  <si>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</si>
  <si>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</si>
  <si>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</si>
  <si>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</si>
  <si>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</si>
  <si>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</si>
  <si>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</si>
  <si>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</si>
  <si>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</si>
  <si>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</si>
  <si>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</si>
  <si>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</si>
  <si>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</si>
  <si>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</si>
  <si>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</si>
  <si>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</si>
  <si>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</si>
  <si>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</si>
  <si>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</si>
  <si>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</si>
  <si>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</si>
  <si>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</si>
  <si>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</si>
  <si>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</si>
  <si>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</si>
  <si>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</si>
  <si>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</si>
  <si>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</si>
  <si>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</si>
  <si>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</si>
  <si>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</si>
  <si>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</si>
  <si>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</si>
  <si>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</si>
  <si>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</si>
  <si>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</si>
  <si>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</si>
  <si>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</si>
  <si>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</si>
  <si>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</si>
  <si>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</si>
  <si>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</si>
  <si>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</si>
  <si>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</si>
  <si>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</si>
  <si>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</si>
  <si>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</si>
  <si>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</si>
  <si>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</si>
  <si>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</si>
  <si>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</si>
  <si>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</si>
  <si>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</si>
  <si>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</si>
  <si>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</si>
  <si>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</si>
  <si>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</si>
  <si>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</si>
  <si>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</si>
  <si>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</si>
  <si>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</si>
  <si>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</si>
  <si>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</si>
  <si>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</si>
  <si>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</si>
  <si>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</si>
  <si>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</si>
  <si>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</si>
  <si>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</si>
  <si>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</si>
  <si>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</si>
  <si>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</si>
  <si>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</si>
  <si>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</si>
  <si>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</si>
  <si>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</si>
  <si>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</si>
  <si>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</si>
  <si>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</si>
  <si>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</si>
  <si>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</si>
  <si>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</si>
  <si>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</si>
  <si>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</si>
  <si>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</si>
  <si>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</si>
  <si>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</si>
  <si>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</si>
  <si>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</si>
  <si>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</si>
  <si>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</si>
  <si>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</si>
  <si>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</si>
  <si>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</si>
  <si>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</si>
  <si>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</si>
  <si>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</si>
  <si>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</si>
  <si>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</si>
  <si>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</si>
  <si>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</si>
  <si>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</si>
  <si>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</si>
  <si>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</si>
  <si>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</si>
  <si>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</si>
  <si>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</si>
  <si>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</si>
  <si>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</si>
  <si>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</si>
  <si>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</si>
  <si>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</si>
  <si>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</si>
  <si>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</si>
  <si>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</si>
  <si>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</si>
  <si>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</si>
  <si>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</si>
  <si>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</si>
  <si>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</si>
  <si>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</si>
  <si>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</si>
  <si>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</si>
  <si>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</si>
  <si>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</si>
  <si>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</si>
  <si>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</si>
  <si>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</si>
  <si>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</si>
  <si>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</si>
  <si>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</si>
  <si>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</si>
  <si>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</si>
  <si>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</si>
  <si>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</si>
  <si>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</si>
  <si>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</si>
  <si>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</si>
  <si>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</si>
  <si>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</si>
  <si>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</si>
  <si>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</si>
  <si>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</si>
  <si>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</si>
  <si>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</si>
  <si>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</si>
  <si>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</si>
  <si>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</si>
  <si>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</si>
  <si>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</si>
  <si>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</si>
  <si>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</si>
  <si>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</si>
  <si>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</si>
  <si>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</si>
  <si>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</si>
  <si>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</si>
  <si>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</si>
  <si>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</si>
  <si>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</si>
  <si>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</si>
  <si>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</si>
  <si>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</si>
  <si>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</si>
  <si>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</si>
  <si>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</si>
  <si>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</si>
  <si>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</si>
  <si>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</si>
  <si>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</si>
  <si>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</si>
  <si>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</si>
  <si>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</si>
  <si>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</si>
  <si>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</si>
  <si>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</si>
  <si>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</si>
  <si>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</si>
  <si>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</si>
  <si>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</si>
  <si>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</si>
  <si>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</si>
  <si>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</si>
  <si>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</si>
  <si>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</si>
  <si>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</si>
  <si>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</si>
  <si>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</si>
  <si>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</si>
  <si>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</si>
  <si>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</si>
  <si>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</si>
  <si>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</si>
  <si>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</si>
  <si>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</si>
  <si>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</si>
  <si>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</si>
  <si>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</si>
  <si>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</si>
  <si>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</si>
  <si>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</si>
  <si>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</si>
  <si>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</si>
  <si>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</si>
  <si>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</si>
  <si>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</si>
  <si>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</si>
  <si>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</si>
  <si>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</si>
  <si>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</si>
  <si>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</si>
  <si>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</si>
  <si>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</si>
  <si>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</si>
  <si>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</si>
  <si>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</si>
  <si>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</si>
  <si>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</si>
  <si>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</si>
  <si>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</si>
  <si>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</si>
  <si>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</si>
  <si>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</si>
  <si>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</si>
  <si>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</si>
  <si>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</si>
  <si>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</si>
  <si>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</si>
  <si>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</si>
  <si>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</si>
  <si>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</si>
  <si>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</si>
  <si>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</si>
  <si>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</si>
  <si>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</si>
  <si>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</si>
  <si>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</si>
  <si>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</si>
  <si>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</si>
  <si>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</si>
  <si>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</si>
  <si>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</si>
  <si>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</si>
  <si>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</si>
  <si>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</si>
  <si>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</si>
  <si>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</si>
  <si>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</si>
  <si>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</si>
  <si>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</si>
  <si>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</si>
  <si>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</si>
  <si>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</si>
  <si>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</si>
  <si>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</si>
  <si>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</si>
  <si>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</si>
  <si>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</si>
  <si>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</si>
  <si>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</si>
  <si>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</si>
  <si>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</si>
  <si>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</si>
  <si>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</si>
  <si>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</si>
  <si>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</si>
  <si>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</si>
  <si>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</si>
  <si>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</si>
  <si>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</si>
  <si>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</si>
  <si>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</si>
  <si>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</si>
  <si>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</si>
  <si>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</si>
  <si>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</si>
  <si>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</si>
  <si>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</si>
  <si>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</si>
  <si>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</si>
  <si>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</si>
  <si>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</si>
  <si>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</si>
  <si>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</si>
  <si>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</si>
  <si>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</si>
  <si>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</si>
  <si>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</si>
  <si>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</si>
  <si>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</si>
  <si>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</si>
  <si>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</si>
  <si>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</si>
  <si>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</si>
  <si>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</si>
  <si>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</si>
  <si>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</si>
  <si>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</si>
  <si>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</si>
  <si>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</si>
  <si>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</si>
  <si>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</si>
  <si>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</si>
  <si>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</si>
  <si>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</si>
  <si>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</si>
  <si>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</si>
  <si>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</si>
  <si>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</si>
  <si>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</si>
  <si>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</si>
  <si>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</si>
  <si>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</si>
  <si>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</si>
  <si>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</si>
  <si>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</si>
  <si>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</si>
  <si>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</si>
  <si>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</si>
  <si>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</si>
  <si>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</si>
  <si>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</si>
  <si>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</si>
  <si>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</si>
  <si>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</si>
  <si>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</si>
  <si>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</si>
  <si>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</si>
  <si>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</si>
  <si>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</si>
  <si>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</si>
  <si>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</si>
  <si>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</si>
  <si>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</si>
  <si>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</si>
  <si>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</si>
  <si>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</si>
  <si>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</si>
  <si>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</si>
  <si>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</si>
  <si>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</si>
  <si>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</si>
  <si>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</si>
  <si>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</si>
  <si>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</si>
  <si>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</si>
  <si>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</si>
  <si>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</si>
  <si>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</si>
  <si>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</si>
  <si>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</si>
  <si>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</si>
  <si>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</si>
  <si>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</si>
  <si>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</si>
  <si>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</si>
  <si>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</si>
  <si>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</si>
  <si>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</si>
  <si>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</si>
  <si>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</si>
  <si>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</si>
  <si>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</si>
  <si>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</si>
  <si>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</si>
  <si>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</si>
  <si>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</si>
  <si>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</si>
  <si>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</si>
  <si>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</si>
  <si>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</si>
  <si>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</si>
  <si>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</si>
  <si>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</si>
  <si>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</si>
  <si>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</si>
  <si>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</si>
  <si>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</si>
  <si>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</si>
  <si>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</si>
  <si>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</si>
  <si>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</si>
  <si>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</si>
  <si>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</si>
  <si>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</si>
  <si>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</si>
  <si>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</si>
  <si>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</si>
  <si>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</si>
  <si>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</si>
  <si>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</si>
  <si>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</si>
  <si>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</si>
  <si>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</si>
  <si>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</si>
  <si>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</si>
  <si>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</si>
  <si>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</si>
  <si>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</si>
  <si>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</si>
  <si>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</si>
  <si>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</si>
  <si>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</si>
  <si>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</si>
  <si>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</si>
  <si>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</si>
  <si>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</si>
  <si>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</si>
  <si>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</si>
  <si>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</si>
  <si>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</si>
  <si>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</si>
  <si>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</si>
  <si>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</si>
  <si>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</si>
  <si>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</si>
  <si>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</si>
  <si>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</si>
  <si>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</si>
  <si>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</si>
  <si>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</si>
  <si>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</si>
  <si>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</si>
  <si>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</si>
  <si>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</si>
  <si>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</si>
  <si>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</si>
  <si>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</si>
  <si>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</si>
  <si>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</si>
  <si>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</si>
  <si>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</si>
  <si>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</si>
  <si>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</si>
  <si>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</si>
  <si>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</si>
  <si>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</si>
  <si>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</si>
  <si>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</si>
  <si>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</si>
  <si>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</si>
  <si>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</si>
  <si>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</si>
  <si>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</si>
  <si>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</si>
  <si>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</si>
  <si>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</si>
  <si>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</si>
  <si>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</si>
  <si>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</si>
  <si>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</si>
  <si>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</si>
  <si>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</si>
  <si>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</si>
  <si>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</si>
  <si>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</si>
  <si>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</si>
  <si>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</si>
  <si>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</si>
  <si>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</si>
  <si>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</si>
  <si>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</si>
  <si>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</si>
  <si>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</si>
  <si>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</si>
  <si>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</si>
  <si>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</si>
  <si>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</si>
  <si>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</si>
  <si>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</si>
  <si>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</si>
  <si>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</si>
  <si>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</si>
  <si>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</si>
  <si>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</si>
  <si>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</si>
  <si>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</si>
  <si>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</si>
  <si>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</si>
  <si>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</si>
  <si>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</si>
  <si>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</si>
  <si>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</si>
  <si>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</si>
  <si>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</si>
  <si>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</si>
  <si>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</si>
  <si>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</si>
  <si>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</si>
  <si>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</si>
  <si>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</si>
  <si>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</si>
  <si>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</si>
  <si>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</si>
  <si>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</si>
  <si>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</si>
  <si>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</si>
  <si>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</si>
  <si>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</si>
  <si>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</si>
  <si>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</si>
  <si>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</si>
  <si>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</si>
  <si>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</si>
  <si>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</si>
  <si>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</si>
  <si>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</si>
  <si>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</si>
  <si>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</si>
  <si>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</si>
  <si>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</si>
  <si>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</si>
  <si>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</si>
  <si>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</si>
  <si>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</si>
  <si>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</si>
  <si>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</si>
  <si>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</si>
  <si>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</si>
  <si>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</si>
  <si>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</si>
  <si>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</si>
  <si>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</si>
  <si>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</si>
  <si>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</si>
  <si>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</si>
  <si>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</si>
  <si>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</si>
  <si>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</si>
  <si>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</si>
  <si>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</si>
  <si>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</si>
  <si>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</si>
  <si>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</si>
  <si>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</si>
  <si>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</si>
  <si>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</si>
  <si>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</si>
  <si>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</si>
  <si>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</si>
  <si>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</si>
  <si>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</si>
  <si>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</si>
  <si>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</si>
  <si>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</si>
  <si>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</si>
  <si>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</si>
  <si>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</si>
  <si>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</si>
  <si>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</si>
  <si>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</si>
  <si>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</si>
  <si>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</si>
  <si>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</si>
  <si>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</si>
  <si>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</si>
  <si>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</si>
  <si>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</si>
  <si>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</si>
  <si>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</si>
  <si>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</si>
  <si>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</si>
  <si>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</si>
  <si>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</si>
  <si>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</si>
  <si>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</si>
  <si>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</si>
  <si>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</si>
  <si>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</si>
  <si>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</si>
  <si>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</si>
  <si>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</si>
  <si>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</si>
  <si>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</si>
  <si>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</si>
  <si>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</si>
  <si>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</si>
  <si>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</si>
  <si>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</si>
  <si>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</si>
  <si>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</si>
  <si>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</si>
  <si>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</si>
  <si>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</si>
  <si>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</si>
  <si>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</si>
  <si>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</si>
  <si>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</si>
  <si>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</si>
  <si>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</si>
  <si>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</si>
  <si>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</si>
  <si>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</si>
  <si>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</si>
  <si>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</si>
  <si>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</si>
  <si>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</si>
  <si>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</si>
  <si>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</si>
  <si>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</si>
  <si>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</si>
  <si>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</si>
  <si>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</si>
  <si>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</si>
  <si>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</si>
  <si>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</si>
  <si>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</si>
  <si>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</si>
  <si>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</si>
  <si>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</si>
  <si>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</si>
  <si>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</si>
  <si>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</si>
  <si>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</si>
  <si>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</si>
  <si>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</si>
  <si>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</si>
  <si>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</si>
  <si>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</si>
  <si>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</si>
  <si>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</si>
  <si>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</si>
  <si>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</si>
  <si>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</si>
  <si>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</si>
  <si>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</si>
  <si>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</si>
  <si>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</si>
  <si>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</si>
  <si>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</si>
  <si>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</si>
  <si>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</si>
  <si>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</si>
  <si>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</si>
  <si>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</si>
  <si>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</si>
  <si>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</si>
  <si>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</si>
  <si>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</si>
  <si>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</si>
  <si>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</si>
  <si>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</si>
  <si>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</si>
  <si>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</si>
  <si>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</si>
  <si>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</si>
  <si>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</si>
  <si>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</si>
  <si>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</si>
  <si>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</si>
  <si>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</si>
  <si>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</si>
  <si>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</si>
  <si>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</si>
  <si>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</si>
  <si>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</si>
  <si>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</si>
  <si>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</si>
  <si>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</si>
  <si>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</si>
  <si>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</si>
  <si>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</si>
  <si>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</si>
  <si>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</si>
  <si>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</si>
  <si>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</si>
  <si>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</si>
  <si>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</si>
  <si>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</si>
  <si>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</si>
  <si>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</si>
  <si>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</si>
  <si>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</si>
  <si>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</si>
  <si>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</si>
  <si>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</si>
  <si>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</si>
  <si>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</si>
  <si>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</si>
  <si>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</si>
  <si>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</si>
  <si>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</si>
  <si>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</si>
  <si>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</si>
  <si>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</si>
  <si>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</si>
  <si>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</si>
  <si>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</si>
  <si>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</si>
  <si>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</si>
  <si>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</si>
  <si>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</si>
  <si>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</si>
  <si>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</si>
  <si>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</si>
  <si>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</si>
  <si>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</si>
  <si>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</si>
  <si>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</si>
  <si>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</si>
  <si>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</si>
  <si>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</si>
  <si>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</si>
  <si>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</si>
  <si>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</si>
  <si>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</si>
  <si>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</si>
  <si>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</si>
  <si>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</si>
  <si>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</si>
  <si>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</si>
  <si>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</si>
  <si>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</si>
  <si>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</si>
  <si>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</si>
  <si>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</si>
  <si>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</si>
  <si>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</si>
  <si>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</si>
  <si>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</si>
  <si>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</si>
  <si>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</si>
  <si>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</si>
  <si>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</si>
  <si>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</si>
  <si>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</si>
  <si>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</si>
  <si>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</si>
  <si>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</si>
  <si>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</si>
  <si>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</si>
  <si>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</si>
  <si>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</si>
  <si>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</si>
  <si>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</si>
  <si>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</si>
  <si>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</si>
  <si>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</si>
  <si>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</si>
  <si>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</si>
  <si>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</si>
  <si>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</si>
  <si>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</si>
  <si>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</si>
  <si>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</si>
  <si>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</si>
  <si>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</si>
  <si>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</si>
  <si>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</si>
  <si>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</si>
  <si>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</si>
  <si>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</si>
  <si>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</si>
  <si>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</si>
  <si>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</si>
  <si>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</si>
  <si>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</si>
  <si>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</si>
  <si>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</si>
  <si>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</si>
  <si>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</si>
  <si>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</si>
  <si>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</si>
  <si>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</si>
  <si>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</si>
  <si>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</si>
  <si>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</si>
  <si>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</si>
  <si>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</si>
  <si>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</si>
  <si>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</si>
  <si>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</si>
  <si>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</si>
  <si>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</si>
  <si>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</si>
  <si>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</si>
  <si>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</si>
  <si>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</si>
  <si>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</si>
  <si>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</si>
  <si>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</si>
  <si>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</si>
  <si>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</si>
  <si>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</si>
  <si>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</si>
  <si>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</si>
  <si>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</si>
  <si>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</si>
  <si>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</si>
  <si>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</si>
  <si>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</si>
  <si>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</si>
  <si>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</si>
  <si>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</si>
  <si>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</si>
  <si>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</si>
  <si>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</si>
  <si>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</si>
  <si>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</si>
  <si>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</si>
  <si>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</si>
  <si>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</si>
  <si>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</si>
  <si>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</si>
  <si>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</si>
  <si>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</si>
  <si>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</si>
  <si>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</si>
  <si>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</si>
  <si>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</si>
  <si>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</si>
  <si>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</si>
  <si>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</si>
  <si>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</si>
  <si>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</si>
  <si>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</si>
  <si>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</si>
  <si>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</si>
  <si>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</si>
  <si>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</si>
  <si>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</si>
  <si>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</si>
  <si>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</si>
  <si>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</si>
  <si>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</si>
  <si>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</si>
  <si>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</si>
  <si>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</si>
  <si>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</si>
  <si>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</si>
  <si>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</si>
  <si>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</si>
  <si>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</si>
  <si>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</si>
  <si>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</si>
  <si>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</si>
  <si>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</si>
  <si>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</si>
  <si>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</si>
  <si>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</si>
  <si>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</si>
  <si>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</si>
  <si>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</si>
  <si>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</si>
  <si>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</si>
  <si>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</si>
  <si>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</si>
  <si>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</si>
  <si>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</si>
  <si>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</si>
  <si>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</si>
  <si>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</si>
  <si>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</si>
  <si>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</si>
  <si>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</si>
  <si>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</si>
  <si>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</si>
  <si>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</si>
  <si>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</si>
  <si>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</si>
  <si>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</si>
  <si>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</si>
  <si>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</si>
  <si>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</si>
  <si>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</si>
  <si>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</si>
  <si>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</si>
  <si>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</si>
  <si>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</si>
  <si>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</si>
  <si>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</si>
  <si>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</si>
  <si>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</si>
  <si>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</si>
  <si>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</si>
  <si>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</si>
  <si>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</si>
  <si>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</si>
  <si>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</si>
  <si>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</si>
  <si>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</si>
  <si>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</si>
  <si>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</si>
  <si>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</si>
  <si>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</si>
  <si>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</si>
  <si>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</si>
  <si>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</si>
  <si>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</si>
  <si>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</si>
  <si>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</si>
  <si>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</si>
  <si>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</si>
  <si>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</si>
  <si>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</si>
  <si>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</si>
  <si>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</si>
  <si>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</si>
  <si>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</si>
  <si>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</si>
  <si>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</si>
  <si>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</si>
  <si>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</si>
  <si>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</si>
  <si>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</si>
  <si>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</si>
  <si>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</si>
  <si>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</si>
  <si>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</si>
  <si>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</si>
  <si>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</si>
  <si>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</si>
  <si>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</si>
  <si>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</si>
  <si>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</si>
  <si>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</si>
  <si>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</si>
  <si>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</si>
  <si>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</si>
  <si>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</si>
  <si>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</si>
  <si>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</si>
  <si>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</si>
  <si>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</si>
  <si>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</si>
  <si>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</si>
  <si>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</si>
  <si>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</si>
  <si>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</si>
  <si>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</si>
  <si>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</si>
  <si>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</si>
  <si>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</si>
  <si>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</si>
  <si>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</si>
  <si>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</si>
  <si>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</si>
  <si>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</si>
  <si>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</si>
  <si>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</si>
  <si>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</si>
  <si>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</si>
  <si>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</si>
  <si>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</si>
  <si>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</si>
  <si>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</si>
  <si>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</si>
  <si>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</si>
  <si>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</si>
  <si>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</si>
  <si>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</si>
  <si>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</si>
  <si>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</si>
  <si>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</si>
  <si>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</si>
  <si>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</si>
  <si>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</si>
  <si>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</si>
  <si>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</si>
  <si>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</si>
  <si>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</si>
  <si>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</si>
  <si>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</si>
  <si>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</si>
  <si>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</si>
  <si>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</si>
  <si>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</si>
  <si>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</si>
  <si>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</si>
  <si>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</si>
  <si>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</si>
  <si>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</si>
  <si>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</si>
  <si>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</si>
  <si>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</si>
  <si>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</si>
  <si>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</si>
  <si>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</si>
  <si>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</si>
  <si>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</si>
  <si>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</si>
  <si>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</si>
  <si>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</si>
  <si>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</si>
  <si>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</si>
  <si>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</si>
  <si>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</si>
  <si>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</si>
  <si>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</si>
  <si>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</si>
  <si>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</si>
  <si>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</si>
  <si>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</si>
  <si>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</si>
  <si>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</si>
  <si>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</si>
  <si>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</si>
  <si>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</si>
  <si>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</si>
  <si>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</si>
  <si>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</si>
  <si>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</si>
  <si>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</si>
  <si>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</si>
  <si>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</si>
  <si>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</si>
  <si>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</si>
  <si>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</si>
  <si>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</si>
  <si>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</si>
  <si>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</si>
  <si>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</si>
  <si>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</si>
  <si>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</si>
  <si>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</si>
  <si>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</si>
  <si>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</si>
  <si>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</si>
  <si>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</si>
  <si>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</si>
  <si>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</si>
  <si>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</si>
  <si>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</si>
  <si>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</si>
  <si>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</si>
  <si>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</si>
  <si>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</si>
  <si>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</si>
  <si>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</si>
  <si>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</si>
  <si>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</si>
  <si>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</si>
  <si>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</si>
  <si>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</si>
  <si>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</si>
  <si>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</si>
  <si>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</si>
  <si>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</si>
  <si>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</si>
  <si>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</si>
  <si>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</si>
  <si>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</si>
  <si>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</si>
  <si>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</si>
  <si>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</si>
  <si>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</si>
  <si>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</si>
  <si>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</si>
  <si>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</si>
  <si>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</si>
  <si>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</si>
  <si>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</si>
  <si>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</si>
  <si>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</si>
  <si>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</si>
  <si>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</si>
  <si>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</si>
  <si>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</si>
  <si>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</si>
  <si>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</si>
  <si>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</si>
  <si>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</si>
  <si>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</si>
  <si>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</si>
  <si>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</si>
  <si>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</si>
  <si>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</si>
  <si>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</si>
  <si>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</si>
  <si>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</si>
  <si>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</si>
  <si>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</si>
  <si>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</si>
  <si>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</si>
  <si>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</si>
  <si>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</si>
  <si>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</si>
  <si>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</si>
  <si>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</si>
  <si>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</si>
  <si>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</si>
  <si>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</si>
  <si>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</si>
  <si>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</si>
  <si>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</si>
  <si>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</si>
  <si>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</si>
  <si>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</si>
  <si>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</si>
  <si>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</si>
  <si>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</si>
  <si>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</si>
  <si>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</si>
  <si>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</si>
  <si>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</si>
  <si>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</si>
  <si>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</si>
  <si>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</si>
  <si>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</si>
  <si>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</si>
  <si>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</si>
  <si>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</si>
  <si>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</si>
  <si>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</si>
  <si>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</si>
  <si>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</si>
  <si>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</si>
  <si>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</si>
  <si>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</si>
  <si>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</si>
  <si>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</si>
  <si>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</si>
  <si>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</si>
  <si>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</si>
  <si>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</si>
  <si>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</si>
  <si>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</si>
  <si>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</si>
  <si>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</si>
  <si>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</si>
  <si>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</si>
  <si>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</si>
  <si>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</si>
  <si>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</si>
  <si>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</si>
  <si>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</si>
  <si>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</si>
  <si>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</si>
  <si>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</si>
  <si>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</si>
  <si>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</si>
  <si>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</si>
  <si>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</si>
  <si>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</si>
  <si>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</si>
  <si>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</si>
  <si>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</si>
  <si>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</si>
  <si>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</si>
  <si>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</si>
  <si>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</si>
  <si>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</si>
  <si>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</si>
  <si>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</si>
  <si>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</si>
  <si>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</si>
  <si>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</si>
  <si>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</si>
  <si>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</si>
  <si>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</si>
  <si>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</si>
  <si>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</si>
  <si>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</si>
  <si>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</si>
  <si>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</si>
  <si>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</si>
  <si>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</si>
  <si>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</si>
  <si>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</si>
  <si>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</si>
  <si>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</si>
  <si>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</si>
  <si>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</si>
  <si>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</si>
  <si>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</si>
  <si>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</si>
  <si>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</si>
  <si>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</si>
  <si>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</si>
  <si>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</si>
  <si>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</si>
  <si>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</si>
  <si>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</si>
  <si>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</si>
  <si>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</si>
  <si>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</si>
  <si>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</si>
  <si>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</si>
  <si>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</si>
  <si>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</si>
  <si>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</si>
  <si>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</si>
  <si>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</si>
  <si>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</si>
  <si>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</si>
  <si>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</si>
  <si>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</si>
  <si>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</si>
  <si>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</si>
  <si>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</si>
  <si>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</si>
  <si>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</si>
  <si>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</si>
  <si>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</si>
  <si>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</si>
  <si>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</si>
  <si>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</si>
  <si>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</si>
  <si>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</si>
  <si>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</si>
  <si>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</si>
  <si>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</si>
  <si>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</si>
  <si>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</si>
  <si>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</si>
  <si>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</si>
  <si>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</si>
  <si>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</si>
  <si>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</si>
  <si>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</si>
  <si>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</si>
  <si>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</si>
  <si>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</si>
  <si>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</si>
  <si>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</si>
  <si>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</si>
  <si>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</si>
  <si>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</si>
  <si>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</si>
  <si>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</si>
  <si>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</si>
  <si>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</si>
  <si>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</si>
  <si>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</si>
  <si>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</si>
  <si>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</si>
  <si>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</si>
  <si>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</si>
  <si>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</si>
  <si>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</si>
  <si>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</si>
  <si>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</si>
  <si>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</si>
  <si>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</si>
  <si>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</si>
  <si>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</si>
  <si>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</si>
  <si>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</si>
  <si>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</si>
  <si>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</si>
  <si>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</si>
  <si>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</si>
  <si>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</si>
  <si>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</si>
  <si>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</si>
  <si>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</si>
  <si>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</si>
  <si>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</si>
  <si>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</si>
  <si>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</si>
  <si>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</si>
  <si>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</si>
  <si>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</si>
  <si>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</si>
  <si>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</si>
  <si>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</si>
  <si>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</si>
  <si>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</si>
  <si>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</si>
  <si>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</si>
  <si>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</si>
  <si>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</si>
  <si>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</si>
  <si>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</si>
  <si>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</si>
  <si>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</si>
  <si>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</si>
  <si>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</si>
  <si>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</si>
  <si>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</si>
  <si>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</si>
  <si>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</si>
  <si>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</si>
  <si>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</si>
  <si>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</si>
  <si>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</si>
  <si>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</si>
  <si>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</si>
  <si>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</si>
  <si>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</si>
  <si>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</si>
  <si>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</si>
  <si>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</si>
  <si>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</si>
  <si>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</si>
  <si>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</si>
  <si>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</si>
  <si>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</si>
  <si>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</si>
  <si>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</si>
  <si>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</si>
  <si>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</si>
  <si>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</si>
  <si>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</si>
  <si>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</si>
  <si>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</si>
  <si>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</si>
  <si>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</si>
  <si>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</si>
  <si>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</si>
  <si>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</si>
  <si>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</si>
  <si>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</si>
  <si>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</si>
  <si>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</si>
  <si>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</si>
  <si>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</si>
  <si>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</si>
  <si>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</si>
  <si>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</si>
  <si>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</si>
  <si>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</si>
  <si>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</si>
  <si>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</si>
  <si>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</si>
  <si>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</si>
  <si>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</si>
  <si>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</si>
  <si>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</si>
  <si>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</si>
  <si>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</si>
  <si>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</si>
  <si>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</si>
  <si>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</si>
  <si>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</si>
  <si>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</si>
  <si>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</si>
  <si>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</si>
  <si>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</si>
  <si>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</si>
  <si>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</si>
  <si>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</si>
  <si>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</si>
  <si>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</si>
  <si>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</si>
  <si>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</si>
  <si>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</si>
  <si>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</si>
  <si>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</si>
  <si>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</si>
  <si>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</si>
  <si>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</si>
  <si>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</si>
  <si>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</si>
  <si>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</si>
  <si>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</si>
  <si>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</si>
  <si>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</si>
  <si>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</si>
  <si>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</si>
  <si>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</si>
  <si>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</si>
  <si>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</si>
  <si>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</si>
  <si>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</si>
  <si>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</si>
  <si>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</si>
  <si>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</si>
  <si>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</si>
  <si>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</si>
  <si>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</si>
  <si>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</si>
  <si>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</si>
  <si>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</si>
  <si>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</si>
  <si>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</si>
  <si>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</si>
  <si>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</si>
  <si>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</si>
  <si>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</si>
  <si>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</si>
  <si>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</si>
  <si>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</si>
  <si>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</si>
  <si>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</si>
  <si>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</si>
  <si>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</si>
  <si>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</si>
  <si>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</si>
  <si>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</si>
  <si>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</si>
  <si>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</si>
  <si>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</si>
  <si>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</si>
  <si>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</si>
  <si>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</si>
  <si>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</si>
  <si>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</si>
  <si>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</si>
  <si>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</si>
  <si>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</si>
  <si>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</si>
  <si>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</si>
  <si>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</si>
  <si>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</si>
  <si>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</si>
  <si>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</si>
  <si>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</si>
  <si>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</si>
  <si>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</si>
  <si>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</si>
  <si>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</si>
  <si>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</si>
  <si>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</si>
  <si>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</si>
  <si>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</si>
  <si>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</si>
  <si>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</si>
  <si>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</si>
  <si>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</si>
  <si>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</si>
  <si>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</si>
  <si>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</si>
  <si>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</si>
  <si>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</si>
  <si>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</si>
  <si>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</si>
  <si>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</si>
  <si>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</si>
  <si>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</si>
  <si>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</si>
  <si>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</si>
  <si>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</si>
  <si>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</si>
  <si>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</si>
  <si>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</si>
  <si>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</si>
  <si>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</si>
  <si>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</si>
  <si>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</si>
  <si>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</si>
  <si>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</si>
  <si>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</si>
  <si>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</si>
  <si>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</si>
  <si>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</si>
  <si>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</si>
  <si>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</si>
  <si>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</si>
  <si>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</si>
  <si>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</si>
  <si>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</si>
  <si>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</si>
  <si>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</si>
  <si>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</si>
  <si>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</si>
  <si>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</si>
  <si>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</si>
  <si>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</si>
  <si>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</si>
  <si>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</si>
  <si>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</si>
  <si>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</si>
  <si>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</si>
  <si>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</si>
  <si>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</si>
  <si>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</si>
  <si>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</si>
  <si>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</si>
  <si>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</si>
  <si>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</si>
  <si>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</si>
  <si>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</si>
  <si>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</si>
  <si>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</si>
  <si>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</si>
  <si>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</si>
  <si>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</si>
  <si>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</si>
  <si>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</si>
  <si>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</si>
  <si>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</si>
  <si>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</si>
  <si>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</si>
  <si>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</si>
  <si>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</si>
  <si>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</si>
  <si>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</si>
  <si>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</si>
  <si>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</si>
  <si>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</si>
  <si>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</si>
  <si>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</si>
  <si>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</si>
  <si>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</si>
  <si>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</si>
  <si>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</si>
  <si>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</si>
  <si>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</si>
  <si>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</si>
  <si>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</si>
  <si>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</si>
  <si>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</si>
  <si>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</si>
  <si>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</si>
  <si>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</si>
  <si>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</si>
  <si>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</si>
  <si>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</si>
  <si>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</si>
  <si>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</si>
  <si>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</si>
  <si>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</si>
  <si>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</si>
  <si>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</si>
  <si>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</si>
  <si>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</si>
  <si>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</si>
  <si>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</si>
  <si>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</si>
  <si>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</si>
  <si>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</si>
  <si>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</si>
  <si>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</si>
  <si>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</si>
  <si>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</si>
  <si>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</si>
  <si>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</si>
  <si>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</si>
  <si>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</si>
  <si>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</si>
  <si>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</si>
  <si>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</si>
  <si>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</si>
  <si>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</si>
  <si>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</si>
  <si>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</si>
  <si>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</si>
  <si>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</si>
  <si>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</si>
  <si>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</si>
  <si>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</si>
  <si>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</si>
  <si>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</si>
  <si>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</si>
  <si>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</si>
  <si>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</si>
  <si>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</si>
  <si>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</si>
  <si>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</si>
  <si>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</si>
  <si>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</si>
  <si>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</si>
  <si>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</si>
  <si>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</si>
  <si>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</si>
  <si>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</si>
  <si>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</si>
  <si>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</si>
  <si>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</si>
  <si>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</si>
  <si>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</si>
  <si>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</si>
  <si>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</si>
  <si>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</si>
  <si>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</si>
  <si>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</si>
  <si>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</si>
  <si>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</si>
  <si>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</si>
  <si>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</si>
  <si>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</si>
  <si>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</si>
  <si>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</si>
  <si>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</si>
  <si>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</si>
  <si>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</si>
  <si>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</si>
  <si>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</si>
  <si>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</si>
  <si>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</si>
  <si>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</si>
  <si>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</si>
  <si>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</si>
  <si>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</si>
  <si>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</si>
  <si>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</si>
  <si>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</si>
  <si>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</si>
  <si>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</si>
  <si>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</si>
  <si>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</si>
  <si>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</si>
  <si>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</si>
  <si>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</si>
  <si>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</si>
  <si>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</si>
  <si>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</si>
  <si>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</si>
  <si>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</si>
  <si>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</si>
  <si>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</si>
  <si>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</si>
  <si>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</si>
  <si>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</si>
  <si>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</si>
  <si>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</si>
  <si>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</si>
  <si>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</si>
  <si>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</si>
  <si>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</si>
  <si>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</si>
  <si>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</si>
  <si>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</si>
  <si>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</si>
  <si>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</si>
  <si>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</si>
  <si>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</si>
  <si>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</si>
  <si>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</si>
  <si>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</si>
  <si>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</si>
  <si>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</si>
  <si>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</si>
  <si>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</si>
  <si>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</si>
  <si>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</si>
  <si>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</si>
  <si>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</si>
  <si>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</si>
  <si>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</si>
  <si>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</si>
  <si>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</si>
  <si>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</si>
  <si>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</si>
  <si>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</si>
  <si>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</si>
  <si>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</si>
  <si>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</si>
  <si>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</si>
  <si>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</si>
  <si>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</si>
  <si>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</si>
  <si>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</si>
  <si>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</si>
  <si>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</si>
  <si>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</si>
  <si>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</si>
  <si>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</si>
  <si>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</si>
  <si>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</si>
  <si>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</si>
  <si>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</si>
  <si>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</si>
  <si>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</si>
  <si>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</si>
  <si>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</si>
  <si>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</si>
  <si>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</si>
  <si>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</si>
  <si>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</si>
  <si>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</si>
  <si>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</si>
  <si>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</si>
  <si>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</si>
  <si>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</si>
  <si>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</si>
  <si>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</si>
  <si>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</si>
  <si>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</si>
  <si>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</si>
  <si>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</si>
  <si>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</si>
  <si>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</si>
  <si>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</si>
  <si>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</si>
  <si>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</si>
  <si>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</si>
  <si>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</si>
  <si>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</si>
  <si>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</si>
  <si>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</si>
  <si>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</si>
  <si>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</si>
  <si>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</si>
  <si>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</si>
  <si>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</si>
  <si>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</si>
  <si>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</si>
  <si>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</si>
  <si>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</si>
  <si>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</si>
  <si>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</si>
  <si>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</si>
  <si>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</si>
  <si>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</si>
  <si>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</si>
  <si>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</si>
  <si>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</si>
  <si>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</si>
  <si>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</si>
  <si>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</si>
  <si>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</si>
  <si>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</si>
  <si>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</si>
  <si>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</si>
  <si>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</si>
  <si>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</si>
  <si>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</si>
  <si>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</si>
  <si>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</si>
  <si>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</si>
  <si>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</si>
  <si>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</si>
  <si>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</si>
  <si>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</si>
  <si>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</si>
  <si>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</si>
  <si>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</si>
  <si>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</si>
  <si>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</si>
  <si>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</si>
  <si>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</si>
  <si>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</si>
  <si>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</si>
  <si>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</si>
  <si>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</si>
  <si>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</si>
  <si>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</si>
  <si>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</si>
  <si>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</si>
  <si>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</si>
  <si>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</si>
  <si>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</si>
  <si>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</si>
  <si>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</si>
  <si>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</si>
  <si>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</si>
  <si>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</si>
  <si>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</si>
  <si>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</si>
  <si>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</si>
  <si>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</si>
  <si>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</si>
  <si>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</si>
  <si>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</si>
  <si>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</si>
  <si>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</si>
  <si>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</si>
  <si>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</si>
  <si>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</si>
  <si>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</si>
  <si>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</si>
  <si>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</si>
  <si>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</si>
  <si>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</si>
  <si>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</si>
  <si>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</si>
  <si>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</si>
  <si>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</si>
  <si>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</si>
  <si>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</si>
  <si>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</si>
  <si>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</si>
  <si>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</si>
  <si>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</si>
  <si>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</si>
  <si>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</si>
  <si>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</si>
  <si>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</si>
  <si>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</si>
  <si>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</si>
  <si>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</si>
  <si>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</si>
  <si>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</si>
  <si>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</si>
  <si>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</si>
  <si>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</si>
  <si>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</si>
  <si>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</si>
  <si>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</si>
  <si>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</si>
  <si>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</si>
  <si>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</si>
  <si>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</si>
  <si>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</si>
  <si>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</si>
  <si>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</si>
  <si>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</si>
  <si>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</si>
  <si>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</si>
  <si>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</si>
  <si>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</si>
  <si>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</si>
  <si>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</si>
  <si>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</si>
  <si>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</si>
  <si>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</si>
  <si>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</si>
  <si>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</si>
  <si>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</si>
  <si>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</si>
  <si>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</si>
  <si>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</si>
  <si>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</si>
  <si>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</si>
  <si>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</si>
  <si>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</si>
  <si>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</si>
  <si>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</si>
  <si>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</si>
  <si>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</si>
  <si>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</si>
  <si>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</si>
  <si>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</si>
  <si>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</si>
  <si>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</si>
  <si>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</si>
  <si>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</si>
  <si>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</si>
  <si>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</si>
  <si>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</si>
  <si>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</si>
  <si>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</si>
  <si>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</si>
  <si>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</si>
  <si>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</si>
  <si>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</si>
  <si>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</si>
  <si>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</si>
  <si>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</si>
  <si>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</si>
  <si>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</si>
  <si>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</si>
  <si>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</si>
  <si>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</si>
  <si>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</si>
  <si>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</si>
  <si>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</si>
  <si>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</si>
  <si>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</si>
  <si>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</si>
  <si>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</si>
  <si>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</si>
  <si>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</si>
  <si>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</si>
  <si>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</si>
  <si>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</si>
  <si>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</si>
  <si>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</si>
  <si>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</si>
  <si>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</si>
  <si>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</si>
  <si>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</si>
  <si>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</si>
  <si>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</si>
  <si>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</si>
  <si>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</si>
  <si>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</si>
  <si>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</si>
  <si>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</si>
  <si>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</si>
  <si>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</si>
  <si>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</si>
  <si>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</si>
  <si>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</si>
  <si>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</si>
  <si>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</si>
  <si>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</si>
  <si>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</si>
  <si>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</si>
  <si>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</si>
  <si>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</si>
  <si>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</si>
  <si>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</si>
  <si>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</si>
  <si>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</si>
  <si>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</si>
  <si>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</si>
  <si>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</si>
  <si>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</si>
  <si>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</si>
  <si>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</si>
  <si>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</si>
  <si>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</si>
  <si>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</si>
  <si>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</si>
  <si>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</si>
  <si>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</si>
  <si>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</si>
  <si>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</si>
  <si>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</si>
  <si>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</si>
  <si>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</si>
  <si>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</si>
  <si>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</si>
  <si>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</si>
  <si>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</si>
  <si>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</si>
  <si>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</si>
  <si>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</si>
  <si>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</si>
  <si>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</si>
  <si>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</si>
  <si>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</si>
  <si>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</si>
  <si>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</si>
  <si>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</si>
  <si>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</si>
  <si>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</si>
  <si>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</si>
  <si>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</si>
  <si>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</si>
  <si>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</si>
  <si>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</si>
  <si>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</si>
  <si>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</si>
  <si>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</si>
  <si>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</si>
  <si>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</si>
  <si>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</si>
  <si>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</si>
  <si>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</si>
  <si>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</si>
  <si>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</si>
  <si>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</si>
  <si>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</si>
  <si>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</si>
  <si>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</si>
  <si>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</si>
  <si>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</si>
  <si>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</si>
  <si>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</si>
  <si>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</si>
  <si>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</si>
  <si>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</si>
  <si>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</si>
  <si>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</si>
  <si>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</si>
  <si>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</si>
  <si>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</si>
  <si>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</si>
  <si>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</si>
  <si>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</si>
  <si>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</si>
  <si>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</si>
  <si>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</si>
  <si>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</si>
  <si>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</si>
  <si>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</si>
  <si>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</si>
  <si>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</si>
  <si>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</si>
  <si>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</si>
  <si>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</si>
  <si>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</si>
  <si>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</si>
  <si>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</si>
  <si>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</si>
  <si>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</si>
  <si>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</si>
  <si>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</si>
  <si>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</si>
  <si>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</si>
  <si>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</si>
  <si>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</si>
  <si>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</si>
  <si>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</si>
  <si>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</si>
  <si>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</si>
  <si>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</si>
  <si>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</si>
  <si>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</si>
  <si>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</si>
  <si>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</si>
  <si>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</si>
  <si>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</si>
  <si>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</si>
  <si>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</si>
  <si>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</si>
  <si>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</si>
  <si>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</si>
  <si>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</si>
  <si>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</si>
  <si>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</si>
  <si>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</si>
  <si>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</si>
  <si>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</si>
  <si>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</si>
  <si>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</si>
  <si>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</si>
  <si>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</si>
  <si>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</si>
  <si>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</si>
  <si>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</si>
  <si>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</si>
  <si>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</si>
  <si>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</si>
  <si>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</si>
  <si>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</si>
  <si>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</si>
  <si>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</si>
  <si>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</si>
  <si>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</si>
  <si>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</si>
  <si>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</si>
  <si>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</si>
  <si>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</si>
  <si>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</si>
  <si>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</si>
  <si>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</si>
  <si>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</si>
  <si>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</si>
  <si>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</si>
  <si>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</si>
  <si>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</si>
  <si>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</si>
  <si>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</si>
  <si>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6"/>
  </si>
  <si>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</si>
  <si>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</si>
  <si>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</si>
  <si>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</si>
  <si>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</si>
  <si>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</si>
  <si>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</si>
  <si>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</si>
  <si>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</si>
  <si>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</si>
  <si>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</si>
  <si>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</si>
  <si>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</si>
  <si>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</si>
  <si>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</si>
  <si>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</si>
  <si>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</si>
  <si>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</si>
  <si>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</si>
  <si>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</si>
  <si>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</si>
  <si>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</si>
  <si>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</si>
  <si>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</si>
  <si>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</si>
  <si>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</si>
  <si>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</si>
  <si>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</si>
  <si>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</si>
  <si>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</si>
  <si>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</si>
  <si>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</si>
  <si>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</si>
  <si>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</si>
  <si>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</si>
  <si>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</si>
  <si>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</si>
  <si>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</si>
  <si>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</si>
  <si>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</si>
  <si>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</si>
  <si>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</si>
  <si>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</si>
  <si>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</si>
  <si>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</si>
  <si>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</si>
  <si>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</si>
  <si>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</si>
  <si>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</si>
  <si>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</si>
  <si>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</si>
  <si>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</si>
  <si>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</si>
  <si>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</si>
  <si>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</si>
  <si>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</si>
  <si>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</si>
  <si>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</si>
  <si>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</si>
  <si>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</si>
  <si>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</si>
  <si>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</si>
  <si>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</si>
  <si>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</si>
  <si>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</si>
  <si>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</si>
  <si>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</si>
  <si>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</si>
  <si>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</si>
  <si>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</si>
  <si>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</si>
  <si>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</si>
  <si>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</si>
  <si>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</si>
  <si>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</si>
  <si>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</si>
  <si>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</si>
  <si>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</si>
  <si>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</si>
  <si>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</si>
  <si>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</si>
  <si>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</si>
  <si>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</si>
  <si>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</si>
  <si>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</si>
  <si>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</si>
  <si>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</si>
  <si>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</si>
  <si>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</si>
  <si>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砺波地方介護保険組合</t>
    <rPh sb="0" eb="10">
      <t>トナミチホウカイゴホケンクミアイ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</si>
</sst>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7">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shrinkToFit="1"/>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8" fillId="2" borderId="4" xfId="1" applyFont="1" applyFill="1" applyBorder="1" applyAlignment="1" applyProtection="1">
      <alignment horizontal="right" shrinkToFit="1"/>
    </xf>
    <xf numFmtId="38" fontId="28"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59"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42" fillId="5" borderId="1" xfId="0"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8"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42"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3" fillId="2" borderId="0" xfId="2" applyFont="1" applyFill="1" applyBorder="1" applyAlignment="1">
      <alignment horizontal="left" vertical="top"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53" fillId="2" borderId="6"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6"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4" y="4144030"/>
          <a:chExt cx="206654" cy="411124"/>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9" y="4815837"/>
          <a:chExt cx="252342"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8" y="5648298"/>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4"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24" name="Check Box 88" hidden="1">
              <a:extLst>
                <a:ext uri="{63B3BB69-23CF-44E3-9099-C40C66FF867C}">
                  <a14:compatExt spid="_x0000_s1112"/>
                </a:ext>
                <a:ext uri="{FF2B5EF4-FFF2-40B4-BE49-F238E27FC236}">
                  <a16:creationId xmlns:a16="http://schemas.microsoft.com/office/drawing/2014/main" id="{00000000-0008-0000-0000-00000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25" name="Check Box 89" hidden="1">
              <a:extLst>
                <a:ext uri="{63B3BB69-23CF-44E3-9099-C40C66FF867C}">
                  <a14:compatExt spid="_x0000_s111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26" name="Check Box 90" hidden="1">
              <a:extLst>
                <a:ext uri="{63B3BB69-23CF-44E3-9099-C40C66FF867C}">
                  <a14:compatExt spid="_x0000_s111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27" name="Check Box 91" hidden="1">
              <a:extLst>
                <a:ext uri="{63B3BB69-23CF-44E3-9099-C40C66FF867C}">
                  <a14:compatExt spid="_x0000_s111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118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32" name="Check Box 34" hidden="1">
              <a:extLst>
                <a:ext uri="{63B3BB69-23CF-44E3-9099-C40C66FF867C}">
                  <a14:compatExt spid="_x0000_s7202"/>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33" name="Check Box 35" hidden="1">
              <a:extLst>
                <a:ext uri="{63B3BB69-23CF-44E3-9099-C40C66FF867C}">
                  <a14:compatExt spid="_x0000_s7203"/>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34" name="Check Box 36" hidden="1">
              <a:extLst>
                <a:ext uri="{63B3BB69-23CF-44E3-9099-C40C66FF867C}">
                  <a14:compatExt spid="_x0000_s7204"/>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35" name="Check Box 37" hidden="1">
              <a:extLst>
                <a:ext uri="{63B3BB69-23CF-44E3-9099-C40C66FF867C}">
                  <a14:compatExt spid="_x0000_s7205"/>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36" name="Check Box 38" hidden="1">
              <a:extLst>
                <a:ext uri="{63B3BB69-23CF-44E3-9099-C40C66FF867C}">
                  <a14:compatExt spid="_x0000_s7206"/>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37" name="Check Box 39" hidden="1">
              <a:extLst>
                <a:ext uri="{63B3BB69-23CF-44E3-9099-C40C66FF867C}">
                  <a14:compatExt spid="_x0000_s7207"/>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38" name="Check Box 40" hidden="1">
              <a:extLst>
                <a:ext uri="{63B3BB69-23CF-44E3-9099-C40C66FF867C}">
                  <a14:compatExt spid="_x0000_s7208"/>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39" name="Check Box 41" hidden="1">
              <a:extLst>
                <a:ext uri="{63B3BB69-23CF-44E3-9099-C40C66FF867C}">
                  <a14:compatExt spid="_x0000_s7209"/>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40" name="Check Box 42" hidden="1">
              <a:extLst>
                <a:ext uri="{63B3BB69-23CF-44E3-9099-C40C66FF867C}">
                  <a14:compatExt spid="_x0000_s7210"/>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41" name="Check Box 43" hidden="1">
              <a:extLst>
                <a:ext uri="{63B3BB69-23CF-44E3-9099-C40C66FF867C}">
                  <a14:compatExt spid="_x0000_s7211"/>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42" name="Check Box 44" hidden="1">
              <a:extLst>
                <a:ext uri="{63B3BB69-23CF-44E3-9099-C40C66FF867C}">
                  <a14:compatExt spid="_x0000_s7212"/>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43" name="Check Box 45" hidden="1">
              <a:extLst>
                <a:ext uri="{63B3BB69-23CF-44E3-9099-C40C66FF867C}">
                  <a14:compatExt spid="_x0000_s7213"/>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44" name="Check Box 46" hidden="1">
              <a:extLst>
                <a:ext uri="{63B3BB69-23CF-44E3-9099-C40C66FF867C}">
                  <a14:compatExt spid="_x0000_s7214"/>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45" name="Check Box 47" hidden="1">
              <a:extLst>
                <a:ext uri="{63B3BB69-23CF-44E3-9099-C40C66FF867C}">
                  <a14:compatExt spid="_x0000_s7215"/>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46" name="Check Box 48" hidden="1">
              <a:extLst>
                <a:ext uri="{63B3BB69-23CF-44E3-9099-C40C66FF867C}">
                  <a14:compatExt spid="_x0000_s7216"/>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47" name="Check Box 49" hidden="1">
              <a:extLst>
                <a:ext uri="{63B3BB69-23CF-44E3-9099-C40C66FF867C}">
                  <a14:compatExt spid="_x0000_s7217"/>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48" name="Check Box 50" hidden="1">
              <a:extLst>
                <a:ext uri="{63B3BB69-23CF-44E3-9099-C40C66FF867C}">
                  <a14:compatExt spid="_x0000_s7218"/>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49" name="Check Box 100" hidden="1">
              <a:extLst>
                <a:ext uri="{63B3BB69-23CF-44E3-9099-C40C66FF867C}">
                  <a14:compatExt spid="_x0000_s7268"/>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50" name="Check Box 101" hidden="1">
              <a:extLst>
                <a:ext uri="{63B3BB69-23CF-44E3-9099-C40C66FF867C}">
                  <a14:compatExt spid="_x0000_s726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51" name="Check Box 102" hidden="1">
              <a:extLst>
                <a:ext uri="{63B3BB69-23CF-44E3-9099-C40C66FF867C}">
                  <a14:compatExt spid="_x0000_s7270"/>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52" name="Check Box 103" hidden="1">
              <a:extLst>
                <a:ext uri="{63B3BB69-23CF-44E3-9099-C40C66FF867C}">
                  <a14:compatExt spid="_x0000_s7271"/>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Normal="46" zoomScaleSheetLayoutView="10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砺波地方介護保険組合</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t="s">
        <v>2100</v>
      </c>
      <c r="H5" s="312"/>
      <c r="I5" s="312"/>
      <c r="J5" s="312"/>
      <c r="K5" s="312"/>
      <c r="L5" s="312"/>
      <c r="M5" s="312"/>
      <c r="N5" s="308" t="s">
        <v>151</v>
      </c>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24"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25"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26"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27"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Normal="46" zoomScaleSheetLayoutView="10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93" t="str">
        <f>IF('別紙様式7-1（計画書）'!AD1="","",'別紙様式7-1（計画書）'!AD1)</f>
        <v>砺波地方介護保険組合</v>
      </c>
      <c r="AF1" s="493"/>
      <c r="AG1" s="493"/>
      <c r="AH1" s="493"/>
      <c r="AI1" s="493"/>
      <c r="AJ1" s="493"/>
      <c r="AK1" s="493"/>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砺波地方介護保険組合</v>
      </c>
      <c r="H5" s="492"/>
      <c r="I5" s="492"/>
      <c r="J5" s="492"/>
      <c r="K5" s="492"/>
      <c r="L5" s="492"/>
      <c r="M5" s="492"/>
      <c r="N5" s="439" t="str">
        <f>IF('別紙様式7-1（計画書）'!N5="","",'別紙様式7-1（計画書）'!N5)</f>
        <v>富山県</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4"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5"/>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4" t="str">
        <f>IF(U26="","",IF(U22="","",IF(U22&gt;=U26,"○","×")))</f>
        <v>○</v>
      </c>
    </row>
    <row r="23" spans="2:38" ht="15" customHeight="1" thickBot="1">
      <c r="B23" s="497"/>
      <c r="C23" s="498" t="s">
        <v>1933</v>
      </c>
      <c r="D23" s="498"/>
      <c r="E23" s="498"/>
      <c r="F23" s="498"/>
      <c r="G23" s="498"/>
      <c r="H23" s="498"/>
      <c r="I23" s="498"/>
      <c r="J23" s="498"/>
      <c r="K23" s="498"/>
      <c r="L23" s="498"/>
      <c r="M23" s="498"/>
      <c r="N23" s="498"/>
      <c r="O23" s="498"/>
      <c r="P23" s="498"/>
      <c r="Q23" s="498"/>
      <c r="R23" s="498"/>
      <c r="S23" s="498"/>
      <c r="T23" s="452"/>
      <c r="U23" s="446"/>
      <c r="V23" s="447"/>
      <c r="W23" s="447"/>
      <c r="X23" s="447"/>
      <c r="Y23" s="447"/>
      <c r="Z23" s="448"/>
      <c r="AA23" s="112" t="s">
        <v>11</v>
      </c>
      <c r="AB23" s="113"/>
      <c r="AC23" s="496"/>
    </row>
    <row r="24" spans="2:38" ht="15.75" customHeight="1" thickBot="1">
      <c r="B24" s="497"/>
      <c r="C24" s="499" t="s">
        <v>1941</v>
      </c>
      <c r="D24" s="499"/>
      <c r="E24" s="499"/>
      <c r="F24" s="499"/>
      <c r="G24" s="499"/>
      <c r="H24" s="499"/>
      <c r="I24" s="499"/>
      <c r="J24" s="499"/>
      <c r="K24" s="499"/>
      <c r="L24" s="499"/>
      <c r="M24" s="499"/>
      <c r="N24" s="499"/>
      <c r="O24" s="499"/>
      <c r="P24" s="499"/>
      <c r="Q24" s="499"/>
      <c r="R24" s="499"/>
      <c r="S24" s="499"/>
      <c r="T24" s="500"/>
      <c r="U24" s="501">
        <f>N17</f>
        <v>0</v>
      </c>
      <c r="V24" s="502"/>
      <c r="W24" s="502"/>
      <c r="X24" s="502"/>
      <c r="Y24" s="502"/>
      <c r="Z24" s="503"/>
      <c r="AA24" s="114" t="s">
        <v>11</v>
      </c>
      <c r="AB24" s="113"/>
      <c r="AC24" s="496"/>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6"/>
    </row>
    <row r="26" spans="2:38" ht="23.25" customHeight="1" thickBot="1">
      <c r="B26" s="111" t="s">
        <v>1934</v>
      </c>
      <c r="C26" s="504" t="s">
        <v>1935</v>
      </c>
      <c r="D26" s="505"/>
      <c r="E26" s="505"/>
      <c r="F26" s="505"/>
      <c r="G26" s="505"/>
      <c r="H26" s="505"/>
      <c r="I26" s="505"/>
      <c r="J26" s="505"/>
      <c r="K26" s="505"/>
      <c r="L26" s="505"/>
      <c r="M26" s="505"/>
      <c r="N26" s="505"/>
      <c r="O26" s="505"/>
      <c r="P26" s="505"/>
      <c r="Q26" s="505"/>
      <c r="R26" s="505"/>
      <c r="S26" s="505"/>
      <c r="T26" s="505"/>
      <c r="U26" s="469">
        <f>U27-U28-U29</f>
        <v>0</v>
      </c>
      <c r="V26" s="470"/>
      <c r="W26" s="470"/>
      <c r="X26" s="470"/>
      <c r="Y26" s="470"/>
      <c r="Z26" s="471"/>
      <c r="AA26" s="115" t="s">
        <v>11</v>
      </c>
      <c r="AB26" s="113" t="s">
        <v>1932</v>
      </c>
      <c r="AC26" s="495"/>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10"/>
      <c r="F53" s="511"/>
      <c r="G53" s="119" t="s">
        <v>49</v>
      </c>
      <c r="H53" s="510"/>
      <c r="I53" s="511"/>
      <c r="J53" s="119" t="s">
        <v>50</v>
      </c>
      <c r="K53" s="510"/>
      <c r="L53" s="511"/>
      <c r="M53" s="119" t="s">
        <v>51</v>
      </c>
      <c r="N53" s="118"/>
      <c r="O53" s="512" t="s">
        <v>52</v>
      </c>
      <c r="P53" s="512"/>
      <c r="Q53" s="512"/>
      <c r="R53" s="513"/>
      <c r="S53" s="513"/>
      <c r="T53" s="513"/>
      <c r="U53" s="513"/>
      <c r="V53" s="513"/>
      <c r="W53" s="513"/>
      <c r="X53" s="513"/>
      <c r="Y53" s="513"/>
      <c r="Z53" s="513"/>
      <c r="AA53" s="513"/>
      <c r="AB53" s="513"/>
      <c r="AC53" s="513"/>
      <c r="AD53" s="513"/>
      <c r="AE53" s="513"/>
      <c r="AF53" s="513"/>
      <c r="AG53" s="513"/>
      <c r="AH53" s="513"/>
      <c r="AI53" s="513"/>
      <c r="AJ53" s="120"/>
      <c r="AK53" s="65"/>
    </row>
    <row r="54" spans="2:37">
      <c r="B54" s="62"/>
      <c r="C54" s="121"/>
      <c r="D54" s="119"/>
      <c r="E54" s="119"/>
      <c r="F54" s="119"/>
      <c r="G54" s="119"/>
      <c r="H54" s="119"/>
      <c r="I54" s="119"/>
      <c r="J54" s="119"/>
      <c r="K54" s="119"/>
      <c r="L54" s="119"/>
      <c r="M54" s="119"/>
      <c r="N54" s="119"/>
      <c r="O54" s="514" t="s">
        <v>53</v>
      </c>
      <c r="P54" s="514"/>
      <c r="Q54" s="514"/>
      <c r="R54" s="515" t="s">
        <v>54</v>
      </c>
      <c r="S54" s="515"/>
      <c r="T54" s="516"/>
      <c r="U54" s="516"/>
      <c r="V54" s="516"/>
      <c r="W54" s="516"/>
      <c r="X54" s="516"/>
      <c r="Y54" s="517" t="s">
        <v>55</v>
      </c>
      <c r="Z54" s="517"/>
      <c r="AA54" s="516"/>
      <c r="AB54" s="516"/>
      <c r="AC54" s="516"/>
      <c r="AD54" s="516"/>
      <c r="AE54" s="516"/>
      <c r="AF54" s="516"/>
      <c r="AG54" s="516"/>
      <c r="AH54" s="516"/>
      <c r="AI54" s="51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5" t="str">
        <f>IF('別紙様式7-1（計画書）'!H63="","",'別紙様式7-1（計画書）'!H63)</f>
        <v/>
      </c>
      <c r="I58" s="525"/>
      <c r="J58" s="525"/>
      <c r="K58" s="525"/>
      <c r="L58" s="525"/>
      <c r="M58" s="525"/>
      <c r="N58" s="525"/>
      <c r="O58" s="525"/>
      <c r="P58" s="525"/>
      <c r="Q58" s="525"/>
      <c r="R58" s="294" t="s">
        <v>1903</v>
      </c>
      <c r="S58" s="294"/>
      <c r="T58" s="294"/>
      <c r="U58" s="71" t="s">
        <v>1904</v>
      </c>
      <c r="V58" s="526" t="str">
        <f>IF('別紙様式7-1（計画書）'!V63="","",'別紙様式7-1（計画書）'!V63)</f>
        <v/>
      </c>
      <c r="W58" s="526"/>
      <c r="X58" s="72" t="s">
        <v>1905</v>
      </c>
      <c r="Y58" s="526" t="str">
        <f>IF('別紙様式7-1（計画書）'!Y63="","",'別紙様式7-1（計画書）'!Y63)</f>
        <v/>
      </c>
      <c r="Z58" s="527"/>
      <c r="AG58" s="36"/>
      <c r="AH58" s="36"/>
      <c r="AI58" s="36"/>
    </row>
    <row r="59" spans="2:37">
      <c r="B59" s="294"/>
      <c r="C59" s="294"/>
      <c r="D59" s="294"/>
      <c r="E59" s="366" t="s">
        <v>1906</v>
      </c>
      <c r="F59" s="366"/>
      <c r="G59" s="366"/>
      <c r="H59" s="506" t="str">
        <f>IF('別紙様式7-1（計画書）'!H64="","",'別紙様式7-1（計画書）'!H64)</f>
        <v/>
      </c>
      <c r="I59" s="506"/>
      <c r="J59" s="506"/>
      <c r="K59" s="506"/>
      <c r="L59" s="506"/>
      <c r="M59" s="506"/>
      <c r="N59" s="506"/>
      <c r="O59" s="506"/>
      <c r="P59" s="506"/>
      <c r="Q59" s="506"/>
      <c r="R59" s="294"/>
      <c r="S59" s="294"/>
      <c r="T59" s="294"/>
      <c r="U59" s="507" t="str">
        <f>IF('別紙様式7-1（計画書）'!U64="","",'別紙様式7-1（計画書）'!U64)</f>
        <v/>
      </c>
      <c r="V59" s="508"/>
      <c r="W59" s="508"/>
      <c r="X59" s="508"/>
      <c r="Y59" s="508"/>
      <c r="Z59" s="508"/>
      <c r="AA59" s="508"/>
      <c r="AB59" s="508"/>
      <c r="AC59" s="508"/>
      <c r="AD59" s="508"/>
      <c r="AE59" s="508"/>
      <c r="AF59" s="508"/>
      <c r="AG59" s="508"/>
      <c r="AH59" s="508"/>
      <c r="AI59" s="508"/>
      <c r="AJ59" s="508"/>
      <c r="AK59" s="50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3" t="str">
        <f>IF('別紙様式7-1（計画書）'!H66="","",'別紙様式7-1（計画書）'!H66)</f>
        <v/>
      </c>
      <c r="I61" s="523"/>
      <c r="J61" s="523"/>
      <c r="K61" s="523"/>
      <c r="L61" s="523"/>
      <c r="M61" s="523"/>
      <c r="N61" s="523"/>
      <c r="O61" s="294" t="s">
        <v>1908</v>
      </c>
      <c r="P61" s="294"/>
      <c r="Q61" s="294"/>
      <c r="R61" s="363" t="s">
        <v>1902</v>
      </c>
      <c r="S61" s="363"/>
      <c r="T61" s="363"/>
      <c r="U61" s="524" t="str">
        <f>IF('別紙様式7-1（計画書）'!U66="","",'別紙様式7-1（計画書）'!U66)</f>
        <v/>
      </c>
      <c r="V61" s="524"/>
      <c r="W61" s="524"/>
      <c r="X61" s="524"/>
      <c r="Y61" s="524"/>
      <c r="Z61" s="524"/>
      <c r="AA61" s="524"/>
      <c r="AB61" s="377" t="s">
        <v>1909</v>
      </c>
      <c r="AC61" s="378"/>
      <c r="AD61" s="378"/>
      <c r="AE61" s="379"/>
      <c r="AF61" s="521" t="str">
        <f>IF('別紙様式7-1（計画書）'!AF66="","",'別紙様式7-1（計画書）'!AF66)</f>
        <v/>
      </c>
      <c r="AG61" s="521"/>
      <c r="AH61" s="521"/>
      <c r="AI61" s="521"/>
      <c r="AJ61" s="521"/>
      <c r="AK61" s="521"/>
    </row>
    <row r="62" spans="2:37">
      <c r="B62" s="294"/>
      <c r="C62" s="294"/>
      <c r="D62" s="294"/>
      <c r="E62" s="294" t="s">
        <v>55</v>
      </c>
      <c r="F62" s="294"/>
      <c r="G62" s="294"/>
      <c r="H62" s="521" t="str">
        <f>IF('別紙様式7-1（計画書）'!H67="","",'別紙様式7-1（計画書）'!H67)</f>
        <v/>
      </c>
      <c r="I62" s="521"/>
      <c r="J62" s="521"/>
      <c r="K62" s="521"/>
      <c r="L62" s="521"/>
      <c r="M62" s="521"/>
      <c r="N62" s="521"/>
      <c r="O62" s="294"/>
      <c r="P62" s="294"/>
      <c r="Q62" s="294"/>
      <c r="R62" s="366" t="s">
        <v>55</v>
      </c>
      <c r="S62" s="366"/>
      <c r="T62" s="366"/>
      <c r="U62" s="522" t="str">
        <f>IF('別紙様式7-1（計画書）'!U67="","",'別紙様式7-1（計画書）'!U67)</f>
        <v/>
      </c>
      <c r="V62" s="522"/>
      <c r="W62" s="522"/>
      <c r="X62" s="522"/>
      <c r="Y62" s="522"/>
      <c r="Z62" s="522"/>
      <c r="AA62" s="522"/>
      <c r="AB62" s="377" t="s">
        <v>1910</v>
      </c>
      <c r="AC62" s="378"/>
      <c r="AD62" s="378"/>
      <c r="AE62" s="379"/>
      <c r="AF62" s="523" t="str">
        <f>IF('別紙様式7-1（計画書）'!AF67="","",'別紙様式7-1（計画書）'!AF67)</f>
        <v/>
      </c>
      <c r="AG62" s="523"/>
      <c r="AH62" s="523"/>
      <c r="AI62" s="523"/>
      <c r="AJ62" s="523"/>
      <c r="AK62" s="523"/>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8" t="s">
        <v>18</v>
      </c>
      <c r="G65" s="519"/>
      <c r="H65" s="519"/>
      <c r="I65" s="519"/>
      <c r="J65" s="519"/>
      <c r="K65" s="519"/>
      <c r="L65" s="519"/>
      <c r="M65" s="519"/>
      <c r="N65" s="519"/>
      <c r="O65" s="519"/>
      <c r="P65" s="519"/>
      <c r="Q65" s="519"/>
      <c r="R65" s="519"/>
      <c r="S65" s="519"/>
      <c r="T65" s="519"/>
      <c r="U65" s="519"/>
      <c r="V65" s="519"/>
      <c r="W65" s="519"/>
      <c r="X65" s="519"/>
      <c r="Y65" s="519"/>
      <c r="Z65" s="519"/>
      <c r="AA65" s="519"/>
      <c r="AB65" s="519"/>
      <c r="AC65" s="519"/>
      <c r="AD65" s="519"/>
      <c r="AE65" s="519"/>
      <c r="AF65" s="519"/>
      <c r="AG65" s="519"/>
      <c r="AH65" s="519"/>
      <c r="AI65" s="519"/>
      <c r="AJ65" s="520"/>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3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3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3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3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3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3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3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3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4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4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4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4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4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4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4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4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4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49"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50"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51"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52"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6" t="s">
        <v>65</v>
      </c>
      <c r="E4" s="537"/>
      <c r="F4" s="7" t="s">
        <v>66</v>
      </c>
      <c r="G4" s="9" t="s">
        <v>67</v>
      </c>
      <c r="H4" s="9" t="s">
        <v>68</v>
      </c>
      <c r="I4" s="9" t="s">
        <v>69</v>
      </c>
    </row>
    <row r="5" spans="1:9" ht="118.5" customHeight="1">
      <c r="A5" s="8" t="s">
        <v>70</v>
      </c>
      <c r="B5" s="21" t="s">
        <v>71</v>
      </c>
      <c r="C5" s="22" t="s">
        <v>72</v>
      </c>
      <c r="D5" s="538" t="s">
        <v>1944</v>
      </c>
      <c r="E5" s="539"/>
      <c r="F5" s="22" t="s">
        <v>1945</v>
      </c>
      <c r="G5" s="22" t="s">
        <v>73</v>
      </c>
      <c r="H5" s="22" t="s">
        <v>1946</v>
      </c>
      <c r="I5" s="22" t="s">
        <v>1947</v>
      </c>
    </row>
    <row r="6" spans="1:9" ht="135.75" customHeight="1">
      <c r="A6" s="8" t="s">
        <v>70</v>
      </c>
      <c r="B6" s="21" t="s">
        <v>74</v>
      </c>
      <c r="C6" s="22" t="s">
        <v>1948</v>
      </c>
      <c r="D6" s="538" t="s">
        <v>1949</v>
      </c>
      <c r="E6" s="539"/>
      <c r="F6" s="22" t="s">
        <v>1950</v>
      </c>
      <c r="G6" s="22" t="s">
        <v>75</v>
      </c>
      <c r="H6" s="22" t="s">
        <v>1951</v>
      </c>
      <c r="I6" s="22" t="s">
        <v>1947</v>
      </c>
    </row>
    <row r="7" spans="1:9" ht="175.5" customHeight="1">
      <c r="A7" s="8" t="s">
        <v>76</v>
      </c>
      <c r="B7" s="21" t="s">
        <v>77</v>
      </c>
      <c r="C7" s="22" t="s">
        <v>1952</v>
      </c>
      <c r="D7" s="538" t="s">
        <v>1953</v>
      </c>
      <c r="E7" s="539"/>
      <c r="F7" s="22" t="s">
        <v>1954</v>
      </c>
      <c r="G7" s="22" t="s">
        <v>78</v>
      </c>
      <c r="H7" s="22" t="s">
        <v>1955</v>
      </c>
      <c r="I7" s="22" t="s">
        <v>1956</v>
      </c>
    </row>
    <row r="8" spans="1:9" ht="155.25" customHeight="1">
      <c r="A8" s="8" t="s">
        <v>79</v>
      </c>
      <c r="B8" s="20"/>
      <c r="C8" s="22" t="s">
        <v>1957</v>
      </c>
      <c r="D8" s="538" t="s">
        <v>1958</v>
      </c>
      <c r="E8" s="539"/>
      <c r="F8" s="22" t="s">
        <v>1959</v>
      </c>
      <c r="G8" s="22" t="s">
        <v>80</v>
      </c>
      <c r="H8" s="22" t="s">
        <v>1960</v>
      </c>
      <c r="I8" s="22" t="s">
        <v>1961</v>
      </c>
    </row>
    <row r="9" spans="1:9" ht="150.75" customHeight="1">
      <c r="A9" s="8" t="s">
        <v>81</v>
      </c>
      <c r="B9" s="20"/>
      <c r="C9" s="22" t="s">
        <v>82</v>
      </c>
      <c r="D9" s="538" t="s">
        <v>1962</v>
      </c>
      <c r="E9" s="539"/>
      <c r="F9" s="22" t="s">
        <v>1963</v>
      </c>
      <c r="G9" s="22" t="s">
        <v>83</v>
      </c>
      <c r="H9" s="22" t="s">
        <v>1964</v>
      </c>
      <c r="I9" s="22" t="s">
        <v>1965</v>
      </c>
    </row>
    <row r="10" spans="1:9" ht="78" customHeight="1">
      <c r="A10" s="535" t="s">
        <v>2004</v>
      </c>
      <c r="B10" s="535"/>
      <c r="C10" s="535"/>
      <c r="D10" s="535"/>
      <c r="E10" s="535"/>
      <c r="F10" s="535"/>
      <c r="G10" s="535"/>
      <c r="H10" s="535"/>
      <c r="I10" s="535"/>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9" t="s">
        <v>1988</v>
      </c>
      <c r="B13" s="530"/>
      <c r="C13" s="530"/>
      <c r="D13" s="530"/>
      <c r="E13" s="530"/>
      <c r="F13" s="530"/>
      <c r="G13" s="530"/>
      <c r="H13" s="530"/>
      <c r="I13" s="531"/>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2" t="s">
        <v>1992</v>
      </c>
      <c r="B17" s="533"/>
      <c r="C17" s="16" t="s">
        <v>64</v>
      </c>
      <c r="D17" s="17" t="s">
        <v>2003</v>
      </c>
      <c r="E17" s="17" t="s">
        <v>1994</v>
      </c>
      <c r="F17" s="17" t="s">
        <v>1993</v>
      </c>
      <c r="G17" s="11"/>
      <c r="H17" s="11"/>
      <c r="I17" s="11"/>
    </row>
    <row r="18" spans="1:9" ht="115.5" customHeight="1">
      <c r="A18" s="534" t="s">
        <v>1995</v>
      </c>
      <c r="B18" s="533"/>
      <c r="C18" s="18" t="s">
        <v>1952</v>
      </c>
      <c r="D18" s="18" t="s">
        <v>1955</v>
      </c>
      <c r="E18" s="18" t="s">
        <v>1998</v>
      </c>
      <c r="F18" s="18" t="s">
        <v>1999</v>
      </c>
      <c r="G18" s="11"/>
      <c r="H18" s="11"/>
      <c r="I18" s="11"/>
    </row>
    <row r="19" spans="1:9" ht="93" customHeight="1">
      <c r="A19" s="534" t="s">
        <v>1996</v>
      </c>
      <c r="B19" s="533"/>
      <c r="C19" s="18" t="s">
        <v>1957</v>
      </c>
      <c r="D19" s="18" t="s">
        <v>1960</v>
      </c>
      <c r="E19" s="18" t="s">
        <v>2000</v>
      </c>
      <c r="F19" s="19" t="s">
        <v>2002</v>
      </c>
      <c r="G19" s="4"/>
      <c r="H19" s="4"/>
      <c r="I19" s="4"/>
    </row>
    <row r="20" spans="1:9" ht="95.25" customHeight="1">
      <c r="A20" s="534" t="s">
        <v>1997</v>
      </c>
      <c r="B20" s="533"/>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8" t="s">
        <v>2004</v>
      </c>
      <c r="B22" s="528"/>
      <c r="C22" s="528"/>
      <c r="D22" s="528"/>
      <c r="E22" s="528"/>
      <c r="F22" s="528"/>
      <c r="G22" s="528"/>
      <c r="H22" s="528"/>
      <c r="I22" s="528"/>
    </row>
    <row r="23" spans="1:9" ht="40.5" customHeight="1">
      <c r="A23" s="23" t="s">
        <v>89</v>
      </c>
      <c r="B23" s="23"/>
      <c r="C23" s="23"/>
      <c r="D23" s="23"/>
      <c r="E23" s="23"/>
      <c r="F23" s="23"/>
      <c r="G23" s="23"/>
      <c r="H23" s="23"/>
      <c r="I23" s="23"/>
    </row>
    <row r="24" spans="1:9" ht="77.25" customHeight="1">
      <c r="A24" s="529" t="s">
        <v>1988</v>
      </c>
      <c r="B24" s="530"/>
      <c r="C24" s="530"/>
      <c r="D24" s="530"/>
      <c r="E24" s="530"/>
      <c r="F24" s="530"/>
      <c r="G24" s="530"/>
      <c r="H24" s="530"/>
      <c r="I24" s="531"/>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6" t="s">
        <v>1878</v>
      </c>
      <c r="B2" s="549" t="s">
        <v>1879</v>
      </c>
      <c r="C2" s="550"/>
      <c r="D2" s="550"/>
      <c r="E2" s="551"/>
      <c r="F2" s="552" t="s">
        <v>1880</v>
      </c>
      <c r="G2" s="553"/>
      <c r="H2" s="554"/>
      <c r="I2" s="546" t="s">
        <v>1881</v>
      </c>
      <c r="J2" s="555"/>
      <c r="K2" s="557" t="s">
        <v>1882</v>
      </c>
      <c r="L2" s="558"/>
      <c r="M2" s="558"/>
      <c r="N2" s="559"/>
      <c r="O2" s="136"/>
    </row>
    <row r="3" spans="1:15" ht="26.25" customHeight="1" thickBot="1">
      <c r="A3" s="547"/>
      <c r="B3" s="540" t="s">
        <v>1883</v>
      </c>
      <c r="C3" s="541"/>
      <c r="D3" s="541"/>
      <c r="E3" s="542"/>
      <c r="F3" s="540" t="s">
        <v>1884</v>
      </c>
      <c r="G3" s="541"/>
      <c r="H3" s="542"/>
      <c r="I3" s="548"/>
      <c r="J3" s="556"/>
      <c r="K3" s="543" t="s">
        <v>1901</v>
      </c>
      <c r="L3" s="544"/>
      <c r="M3" s="544"/>
      <c r="N3" s="545"/>
      <c r="O3" s="136"/>
    </row>
    <row r="4" spans="1:15" ht="23.25" thickBot="1">
      <c r="A4" s="548"/>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tkgyoumu02</cp:lastModifiedBy>
  <cp:lastPrinted>2025-05-30T07:37:18Z</cp:lastPrinted>
  <dcterms:created xsi:type="dcterms:W3CDTF">2015-06-05T18:19:34Z</dcterms:created>
  <dcterms:modified xsi:type="dcterms:W3CDTF">2025-06-03T09:48:59Z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